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'[7]уровень напряжения'!#REF!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REASON_LST">'[9]причина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'[10]FES'!#REF!</definedName>
    <definedName name="SP1">'[10]FES'!#REF!</definedName>
    <definedName name="SP10" localSheetId="1">'[10]FES'!#REF!</definedName>
    <definedName name="SP10">'[10]FES'!#REF!</definedName>
    <definedName name="SP11" localSheetId="1">'[10]FES'!#REF!</definedName>
    <definedName name="SP11">'[10]FES'!#REF!</definedName>
    <definedName name="SP12" localSheetId="1">'[10]FES'!#REF!</definedName>
    <definedName name="SP12">'[10]FES'!#REF!</definedName>
    <definedName name="SP13" localSheetId="1">'[10]FES'!#REF!</definedName>
    <definedName name="SP13">'[10]FES'!#REF!</definedName>
    <definedName name="SP14" localSheetId="1">'[10]FES'!#REF!</definedName>
    <definedName name="SP14">'[10]FES'!#REF!</definedName>
    <definedName name="SP15" localSheetId="1">'[10]FES'!#REF!</definedName>
    <definedName name="SP15">'[10]FES'!#REF!</definedName>
    <definedName name="SP16" localSheetId="1">'[10]FES'!#REF!</definedName>
    <definedName name="SP16">'[10]FES'!#REF!</definedName>
    <definedName name="SP17" localSheetId="1">'[10]FES'!#REF!</definedName>
    <definedName name="SP17">'[10]FES'!#REF!</definedName>
    <definedName name="SP18" localSheetId="1">'[10]FES'!#REF!</definedName>
    <definedName name="SP18">'[10]FES'!#REF!</definedName>
    <definedName name="SP19" localSheetId="1">'[10]FES'!#REF!</definedName>
    <definedName name="SP19">'[10]FES'!#REF!</definedName>
    <definedName name="SP2" localSheetId="1">'[10]FES'!#REF!</definedName>
    <definedName name="SP2">'[10]FES'!#REF!</definedName>
    <definedName name="SP20" localSheetId="1">'[10]FES'!#REF!</definedName>
    <definedName name="SP20">'[10]FES'!#REF!</definedName>
    <definedName name="SP3" localSheetId="1">'[10]FES'!#REF!</definedName>
    <definedName name="SP3">'[10]FES'!#REF!</definedName>
    <definedName name="SP4" localSheetId="1">'[10]FES'!#REF!</definedName>
    <definedName name="SP4">'[10]FES'!#REF!</definedName>
    <definedName name="SP5" localSheetId="1">'[10]FES'!#REF!</definedName>
    <definedName name="SP5">'[10]FES'!#REF!</definedName>
    <definedName name="SP7" localSheetId="1">'[10]FES'!#REF!</definedName>
    <definedName name="SP7">'[10]FES'!#REF!</definedName>
    <definedName name="SP8" localSheetId="1">'[10]FES'!#REF!</definedName>
    <definedName name="SP8">'[10]FES'!#REF!</definedName>
    <definedName name="SP9" localSheetId="1">'[10]FES'!#REF!</definedName>
    <definedName name="SP9">'[10]FES'!#REF!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'[13]Производство электроэнергии'!$A$95</definedName>
    <definedName name="Бюджетные_электроэнергии">'[13]Производство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'[16]Отчет'!$G$3:'[16]Отчет'!$N$3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'[13]Производство электроэнергии'!$A$124</definedName>
    <definedName name="нп" localSheetId="1">'[17]2002(v1)'!#REF!</definedName>
    <definedName name="нп">'[17]2002(v1)'!#REF!</definedName>
    <definedName name="_xlnm.Print_Area" localSheetId="1">'Купля-продажа'!$A$1:$I$69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'[18]2002(v1)'!#REF!</definedName>
    <definedName name="ПОКАЗАТЕЛИ_ДОЛГОСР.ПРОГНОЗА">'[18]2002(v1)'!#REF!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'[19]трансформация'!$A$1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'[13]Производство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<sst xmlns="http://schemas.openxmlformats.org/spreadsheetml/2006/main" count="164" uniqueCount="58">
  <si>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</si>
  <si>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январе 2021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</si>
  <si>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</si>
  <si>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</si>
  <si>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</si>
  <si>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</si>
  <si>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</si>
  <si>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</si>
  <si>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</si>
  <si>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</si>
  <si>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</si>
  <si>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</si>
  <si>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</si>
  <si>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</si>
  <si>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</si>
  <si>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</si>
  <si>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</si>
  <si>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</si>
  <si>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</si>
  <si>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</si>
  <si>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</si>
  <si>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</si>
  <si>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</si>
  <si>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</si>
  <si>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</si>
  <si>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</si>
  <si>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</si>
  <si>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</si>
  <si>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</si>
  <si>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</si>
  <si>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</si>
  <si>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</si>
  <si>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</si>
  <si>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</si>
  <si>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</si>
  <si>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</si>
  <si>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</si>
  <si>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</si>
  <si>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</si>
  <si>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</si>
  <si>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</si>
  <si>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</si>
  <si>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</si>
  <si>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</si>
  <si>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</si>
  <si>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</si>
  <si>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</si>
  <si>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</si>
  <si>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</si>
  <si>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</si>
  <si>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</si>
  <si>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</si>
  <si>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январе 2021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</si>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</sst>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00000"/>
    <numFmt numFmtId="173" formatCode="0.0000000000000"/>
    <numFmt numFmtId="174" formatCode="#,##0.000"/>
    <numFmt numFmtId="175" formatCode="0.0000000000000000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General_)"/>
    <numFmt numFmtId="181" formatCode="0.0"/>
    <numFmt numFmtId="182" formatCode="&quot;$&quot;#,##0;[Red]&quot;$&quot;#,##0\-"/>
    <numFmt numFmtId="183" formatCode="_(* #,##0.00_);_(* \(#,##0.00\);_(* &quot;-&quot;??_);_(@_)"/>
    <numFmt numFmtId="184" formatCode="_(* #,##0.00_);_(* \(#,##0.00\);_(* \-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80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0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81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2" fontId="31" fillId="0" borderId="0" applyFont="0" applyFill="0" applyBorder="0" applyAlignment="0" applyProtection="0"/>
    <xf numFmtId="183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1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43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43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72" fontId="5" fillId="0" borderId="22" xfId="104" applyNumberFormat="1" applyFont="1" applyBorder="1" applyAlignment="1">
      <alignment horizontal="center" wrapText="1"/>
      <protection/>
    </xf>
    <xf numFmtId="173" fontId="7" fillId="0" borderId="0" xfId="104" applyNumberFormat="1" applyFont="1" applyAlignment="1">
      <alignment horizontal="center" vertical="center" wrapText="1"/>
      <protection/>
    </xf>
    <xf numFmtId="174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74" fontId="7" fillId="0" borderId="0" xfId="104" applyNumberFormat="1" applyFont="1" applyAlignment="1">
      <alignment horizontal="center" vertical="center" wrapText="1"/>
      <protection/>
    </xf>
    <xf numFmtId="174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74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2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Плохой" xfId="116"/>
    <cellStyle name="Плохой 2" xfId="117"/>
    <cellStyle name="Поле ввода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Процентный 2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Тысячи [0]_PR_KOMPL" xfId="130"/>
    <cellStyle name="Тысячи_мес" xfId="131"/>
    <cellStyle name="Comma" xfId="132"/>
    <cellStyle name="Comma [0]" xfId="133"/>
    <cellStyle name="Финансовый 2" xfId="134"/>
    <cellStyle name="Финансовый 3" xfId="135"/>
    <cellStyle name="Финансовый 4" xfId="136"/>
    <cellStyle name="Хороший" xfId="137"/>
    <cellStyle name="Хороший 2" xfId="138"/>
    <cellStyle name="㼿" xfId="139"/>
    <cellStyle name="㼿?" xfId="140"/>
    <cellStyle name="㼿㼿" xfId="141"/>
    <cellStyle name="㼿㼿 2" xfId="142"/>
    <cellStyle name="㼿㼿 3" xfId="143"/>
    <cellStyle name="㼿㼿?" xfId="144"/>
    <cellStyle name="㼿㼿? 2" xfId="145"/>
    <cellStyle name="㼿㼿? 3" xfId="146"/>
    <cellStyle name="㼿㼿㼿" xfId="147"/>
    <cellStyle name="㼿㼿㼿 2" xfId="148"/>
    <cellStyle name="㼿㼿㼿 3" xfId="149"/>
    <cellStyle name="㼿㼿㼿?" xfId="150"/>
    <cellStyle name="㼿㼿㼿? 2" xfId="151"/>
    <cellStyle name="㼿㼿㼿? 3" xfId="152"/>
    <cellStyle name="㼿㼿㼿? 4" xfId="153"/>
    <cellStyle name="㼿㼿㼿㼿" xfId="154"/>
    <cellStyle name="㼿㼿㼿㼿?" xfId="155"/>
    <cellStyle name="㼿㼿㼿㼿? 2" xfId="156"/>
    <cellStyle name="㼿㼿㼿㼿㼿" xfId="157"/>
    <cellStyle name="㼿㼿㼿㼿㼿?" xfId="158"/>
    <cellStyle name="㼿㼿㼿㼿㼿㼿" xfId="159"/>
    <cellStyle name="㼿㼿㼿㼿㼿㼿?" xfId="160"/>
    <cellStyle name="㼿㼿㼿㼿㼿㼿㼿" xfId="161"/>
    <cellStyle name="㼿㼿㼿㼿㼿㼿㼿㼿" xfId="162"/>
    <cellStyle name="㼿㼿㼿㼿㼿㼿㼿㼿㼿" xfId="163"/>
    <cellStyle name="㼿㼿㼿㼿㼿㼿㼿㼿㼿㼿" xfId="164"/>
    <cellStyle name="㼿㼿㼿㼿㼿㼿㼿㼿㼿㼿㼿㼿㼿㼿㼿㼿㼿㼿㼿㼿㼿㼿㼿㼿㼿㼿㼿㼿㼿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80" zoomScaleNormal="80" zoomScalePageLayoutView="0" workbookViewId="0" topLeftCell="A1">
      <selection activeCell="J3" sqref="J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3764.1899999999996</v>
      </c>
      <c r="F9" s="11">
        <v>4554.88</v>
      </c>
      <c r="G9" s="11">
        <v>5494.98</v>
      </c>
      <c r="H9" s="11">
        <v>6195.05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2371.47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1137.77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844269.57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0.00146126562611098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921.197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49.384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301.5827930266034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26.32661772660335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216.3945765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58.8615988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345.2221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10641.686999999998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3.4800000000000004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1.083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1.455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0.942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10638.206999999999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3732.1750000000015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6906.031999999997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551224.57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32051.300000000003</v>
      </c>
      <c r="I37" s="8"/>
      <c r="K37" s="7"/>
      <c r="L37" s="7"/>
      <c r="M37" s="7"/>
    </row>
    <row r="38" spans="1:9" ht="39" customHeight="1">
      <c r="A38" s="34" t="s">
        <v>35</v>
      </c>
      <c r="B38" s="34"/>
      <c r="C38" s="34"/>
      <c r="D38" s="34"/>
      <c r="E38" s="34"/>
      <c r="F38" s="34"/>
      <c r="G38" s="34"/>
      <c r="H38" s="17">
        <f>SUM(E40:E44)</f>
        <v>167516.08700000012</v>
      </c>
      <c r="I38" s="18" t="s">
        <v>19</v>
      </c>
    </row>
    <row r="39" spans="1:9" ht="16.5" customHeight="1">
      <c r="A39" s="34" t="s">
        <v>20</v>
      </c>
      <c r="B39" s="34"/>
      <c r="C39" s="14"/>
      <c r="D39" s="14"/>
      <c r="E39" s="14"/>
      <c r="F39" s="14"/>
      <c r="G39" s="14"/>
      <c r="H39" s="23"/>
      <c r="I39" s="18"/>
    </row>
    <row r="40" spans="1:13" ht="15.75" customHeight="1">
      <c r="A40" s="35" t="s">
        <v>36</v>
      </c>
      <c r="B40" s="35"/>
      <c r="C40" s="35"/>
      <c r="D40" s="35"/>
      <c r="E40" s="17">
        <v>10641.686999999998</v>
      </c>
      <c r="G40" s="8"/>
      <c r="H40" s="8"/>
      <c r="I40" s="8"/>
      <c r="K40" s="7"/>
      <c r="L40" s="7"/>
      <c r="M40" s="7"/>
    </row>
    <row r="41" spans="1:13" ht="15.75" customHeight="1">
      <c r="A41" s="35" t="s">
        <v>37</v>
      </c>
      <c r="B41" s="35"/>
      <c r="C41" s="35"/>
      <c r="D41" s="35"/>
      <c r="E41" s="21">
        <v>117190.97500000011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39683.42500000003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4" t="s">
        <v>41</v>
      </c>
      <c r="B45" s="34"/>
      <c r="C45" s="34"/>
      <c r="D45" s="34"/>
      <c r="E45" s="34"/>
      <c r="F45" s="34"/>
      <c r="G45" s="34"/>
      <c r="H45" s="17">
        <v>194187.4</v>
      </c>
      <c r="I45" s="8"/>
      <c r="K45" s="7"/>
      <c r="L45" s="7"/>
      <c r="M45" s="7"/>
    </row>
    <row r="46" spans="1:13" ht="36" customHeight="1">
      <c r="A46" s="34" t="s">
        <v>42</v>
      </c>
      <c r="B46" s="34"/>
      <c r="C46" s="34"/>
      <c r="D46" s="34"/>
      <c r="E46" s="34"/>
      <c r="F46" s="34"/>
      <c r="G46" s="34"/>
      <c r="H46" s="12">
        <v>0</v>
      </c>
      <c r="I46" s="8"/>
      <c r="K46" s="7"/>
      <c r="L46" s="7"/>
      <c r="M46" s="7"/>
    </row>
    <row r="47" spans="1:13" ht="36" customHeight="1">
      <c r="A47" s="14"/>
      <c r="B47" s="14"/>
      <c r="C47" s="14"/>
      <c r="D47" s="14"/>
      <c r="E47" s="14"/>
      <c r="F47" s="14"/>
      <c r="G47" s="14"/>
      <c r="H47" s="23"/>
      <c r="I47" s="8"/>
      <c r="K47" s="7"/>
      <c r="L47" s="7"/>
      <c r="M47" s="7"/>
    </row>
    <row r="48" spans="1:8" ht="46.5" customHeight="1">
      <c r="A48" s="29" t="s">
        <v>43</v>
      </c>
      <c r="B48" s="29"/>
      <c r="C48" s="29"/>
      <c r="D48" s="29"/>
      <c r="E48" s="29"/>
      <c r="F48" s="29"/>
      <c r="G48" s="29"/>
      <c r="H48" s="29"/>
    </row>
    <row r="49" spans="1:8" ht="17.25" customHeight="1">
      <c r="A49" s="33" t="s">
        <v>44</v>
      </c>
      <c r="B49" s="33"/>
      <c r="C49" s="33"/>
      <c r="D49" s="33"/>
      <c r="E49" s="33"/>
      <c r="F49" s="33"/>
      <c r="G49" s="33"/>
      <c r="H49" s="33"/>
    </row>
    <row r="50" spans="1:9" ht="15.75" customHeight="1">
      <c r="A50" s="31" t="s">
        <v>45</v>
      </c>
      <c r="B50" s="31" t="s">
        <v>4</v>
      </c>
      <c r="C50" s="31"/>
      <c r="D50" s="31"/>
      <c r="E50" s="31" t="s">
        <v>5</v>
      </c>
      <c r="F50" s="31"/>
      <c r="G50" s="31"/>
      <c r="H50" s="31"/>
      <c r="I50" s="9"/>
    </row>
    <row r="51" spans="1:9" ht="15.75">
      <c r="A51" s="31"/>
      <c r="B51" s="31"/>
      <c r="C51" s="31"/>
      <c r="D51" s="31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46</v>
      </c>
      <c r="B52" s="31" t="s">
        <v>10</v>
      </c>
      <c r="C52" s="31"/>
      <c r="D52" s="31"/>
      <c r="E52" s="11">
        <v>2296.38</v>
      </c>
      <c r="F52" s="11">
        <v>3087.07</v>
      </c>
      <c r="G52" s="11">
        <v>4027.17</v>
      </c>
      <c r="H52" s="11">
        <v>4727.240000000001</v>
      </c>
      <c r="I52" s="9"/>
    </row>
    <row r="53" spans="1:9" ht="15.75">
      <c r="A53" s="10" t="s">
        <v>47</v>
      </c>
      <c r="B53" s="31" t="s">
        <v>10</v>
      </c>
      <c r="C53" s="31"/>
      <c r="D53" s="31"/>
      <c r="E53" s="11">
        <v>3982.37</v>
      </c>
      <c r="F53" s="11">
        <v>4773.06</v>
      </c>
      <c r="G53" s="11">
        <v>5713.16</v>
      </c>
      <c r="H53" s="11">
        <v>6413.2300000000005</v>
      </c>
      <c r="I53" s="9"/>
    </row>
    <row r="54" spans="1:9" ht="15.75">
      <c r="A54" s="10" t="s">
        <v>48</v>
      </c>
      <c r="B54" s="31" t="s">
        <v>10</v>
      </c>
      <c r="C54" s="31"/>
      <c r="D54" s="31"/>
      <c r="E54" s="11">
        <v>7916.860000000001</v>
      </c>
      <c r="F54" s="11">
        <v>8707.550000000001</v>
      </c>
      <c r="G54" s="11">
        <v>9647.650000000001</v>
      </c>
      <c r="H54" s="11">
        <v>10347.720000000001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38" t="s">
        <v>49</v>
      </c>
      <c r="B56" s="38"/>
      <c r="C56" s="38"/>
      <c r="D56" s="38"/>
      <c r="E56" s="38"/>
      <c r="F56" s="38"/>
      <c r="G56" s="38"/>
      <c r="H56" s="38"/>
    </row>
    <row r="57" spans="1:9" ht="15.75">
      <c r="A57" s="31" t="s">
        <v>45</v>
      </c>
      <c r="B57" s="31" t="s">
        <v>4</v>
      </c>
      <c r="C57" s="31"/>
      <c r="D57" s="31"/>
      <c r="E57" s="31" t="s">
        <v>5</v>
      </c>
      <c r="F57" s="31"/>
      <c r="G57" s="31"/>
      <c r="H57" s="31"/>
      <c r="I57" s="9"/>
    </row>
    <row r="58" spans="1:9" ht="17.25" customHeight="1">
      <c r="A58" s="31"/>
      <c r="B58" s="31"/>
      <c r="C58" s="31"/>
      <c r="D58" s="31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1" t="s">
        <v>10</v>
      </c>
      <c r="C59" s="31"/>
      <c r="D59" s="31"/>
      <c r="E59" s="11">
        <v>2296.38</v>
      </c>
      <c r="F59" s="11">
        <v>3087.07</v>
      </c>
      <c r="G59" s="11">
        <v>4027.17</v>
      </c>
      <c r="H59" s="11">
        <v>4727.240000000001</v>
      </c>
      <c r="I59" s="9"/>
    </row>
    <row r="60" spans="1:13" ht="15.75">
      <c r="A60" s="10" t="s">
        <v>50</v>
      </c>
      <c r="B60" s="31" t="s">
        <v>10</v>
      </c>
      <c r="C60" s="31"/>
      <c r="D60" s="31"/>
      <c r="E60" s="11">
        <v>5848.64</v>
      </c>
      <c r="F60" s="11">
        <v>6639.33</v>
      </c>
      <c r="G60" s="11">
        <v>7579.43</v>
      </c>
      <c r="H60" s="11">
        <v>8279.5</v>
      </c>
      <c r="I60" s="9"/>
      <c r="J60" s="24"/>
      <c r="K60" s="24"/>
      <c r="L60" s="24"/>
      <c r="M60" s="24"/>
    </row>
    <row r="61" spans="1:11" ht="15.75">
      <c r="A61" s="7"/>
      <c r="B61" s="7"/>
      <c r="C61" s="9"/>
      <c r="D61" s="9"/>
      <c r="E61" s="9"/>
      <c r="J61" s="25"/>
      <c r="K61" s="25"/>
    </row>
    <row r="62" spans="1:11" ht="67.5" customHeight="1">
      <c r="A62" s="39" t="s">
        <v>51</v>
      </c>
      <c r="B62" s="39"/>
      <c r="C62" s="39"/>
      <c r="D62" s="39"/>
      <c r="E62" s="39"/>
      <c r="F62" s="39"/>
      <c r="G62" s="39"/>
      <c r="H62" s="39"/>
      <c r="J62" s="25"/>
      <c r="K62" s="25"/>
    </row>
  </sheetData>
  <sheetProtection/>
  <mergeCells count="56">
    <mergeCell ref="B60:D60"/>
    <mergeCell ref="A62:H62"/>
    <mergeCell ref="B54:D54"/>
    <mergeCell ref="A56:H56"/>
    <mergeCell ref="A57:A58"/>
    <mergeCell ref="B57:D58"/>
    <mergeCell ref="E57:H57"/>
    <mergeCell ref="B59:D59"/>
    <mergeCell ref="A49:H49"/>
    <mergeCell ref="A50:A51"/>
    <mergeCell ref="B50:D51"/>
    <mergeCell ref="E50:H50"/>
    <mergeCell ref="B52:D52"/>
    <mergeCell ref="B53:D53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="80" zoomScaleNormal="80" zoomScalePageLayoutView="0" workbookViewId="0" topLeftCell="A1">
      <selection activeCell="J3" sqref="J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52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2735.2299999999996</v>
      </c>
      <c r="F9" s="11">
        <f>E9</f>
        <v>2735.2299999999996</v>
      </c>
      <c r="G9" s="11">
        <f>F9</f>
        <v>2735.2299999999996</v>
      </c>
      <c r="H9" s="11">
        <f>G9</f>
        <v>2735.2299999999996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2371.47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1137.77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844269.57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0.00146126562611098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921.197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49.384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301.5827930266034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26.32661772660335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216.3945765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58.8615988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345.2221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10641.686999999998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3.4800000000000004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1.083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1.455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0.942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10638.206999999999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3732.1750000000015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6906.031999999997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551224.57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32051.300000000003</v>
      </c>
      <c r="I37" s="8"/>
      <c r="K37" s="7"/>
      <c r="L37" s="7"/>
      <c r="M37" s="7"/>
    </row>
    <row r="38" spans="1:9" ht="39" customHeight="1">
      <c r="A38" s="34" t="s">
        <v>35</v>
      </c>
      <c r="B38" s="34"/>
      <c r="C38" s="34"/>
      <c r="D38" s="34"/>
      <c r="E38" s="34"/>
      <c r="F38" s="34"/>
      <c r="G38" s="34"/>
      <c r="H38" s="17">
        <f>SUM(E40:E44)</f>
        <v>167516.08700000012</v>
      </c>
      <c r="I38" s="18" t="s">
        <v>19</v>
      </c>
    </row>
    <row r="39" spans="1:9" ht="16.5" customHeight="1">
      <c r="A39" s="34" t="s">
        <v>20</v>
      </c>
      <c r="B39" s="34"/>
      <c r="C39" s="14"/>
      <c r="D39" s="14"/>
      <c r="E39" s="14"/>
      <c r="F39" s="14"/>
      <c r="G39" s="14"/>
      <c r="H39" s="23"/>
      <c r="I39" s="18"/>
    </row>
    <row r="40" spans="1:13" ht="15.75" customHeight="1">
      <c r="A40" s="35" t="s">
        <v>36</v>
      </c>
      <c r="B40" s="35"/>
      <c r="C40" s="35"/>
      <c r="D40" s="35"/>
      <c r="E40" s="17">
        <v>10641.686999999998</v>
      </c>
      <c r="G40" s="8"/>
      <c r="H40" s="8"/>
      <c r="I40" s="8"/>
      <c r="K40" s="7"/>
      <c r="L40" s="7"/>
      <c r="M40" s="7"/>
    </row>
    <row r="41" spans="1:13" ht="15.75" customHeight="1">
      <c r="A41" s="35" t="s">
        <v>37</v>
      </c>
      <c r="B41" s="35"/>
      <c r="C41" s="35"/>
      <c r="D41" s="35"/>
      <c r="E41" s="21">
        <v>117190.97500000011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39683.42500000003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4" t="s">
        <v>41</v>
      </c>
      <c r="B45" s="34"/>
      <c r="C45" s="34"/>
      <c r="D45" s="34"/>
      <c r="E45" s="34"/>
      <c r="F45" s="34"/>
      <c r="G45" s="34"/>
      <c r="H45" s="17">
        <v>194187.4</v>
      </c>
      <c r="I45" s="8"/>
      <c r="K45" s="7"/>
      <c r="L45" s="7"/>
      <c r="M45" s="7"/>
    </row>
    <row r="46" spans="1:13" ht="36" customHeight="1">
      <c r="A46" s="34" t="s">
        <v>42</v>
      </c>
      <c r="B46" s="34"/>
      <c r="C46" s="34"/>
      <c r="D46" s="34"/>
      <c r="E46" s="34"/>
      <c r="F46" s="34"/>
      <c r="G46" s="34"/>
      <c r="H46" s="12">
        <v>0</v>
      </c>
      <c r="I46" s="8"/>
      <c r="K46" s="7"/>
      <c r="L46" s="7"/>
      <c r="M46" s="7"/>
    </row>
    <row r="47" spans="1:13" ht="13.5" customHeight="1">
      <c r="A47" s="14"/>
      <c r="B47" s="14"/>
      <c r="C47" s="14"/>
      <c r="D47" s="14"/>
      <c r="E47" s="14"/>
      <c r="F47" s="14"/>
      <c r="G47" s="14"/>
      <c r="H47" s="26"/>
      <c r="I47" s="8"/>
      <c r="K47" s="7"/>
      <c r="L47" s="7"/>
      <c r="M47" s="7"/>
    </row>
    <row r="48" spans="1:13" ht="38.25" customHeight="1">
      <c r="A48" s="38" t="s">
        <v>53</v>
      </c>
      <c r="B48" s="38"/>
      <c r="C48" s="38"/>
      <c r="D48" s="38"/>
      <c r="E48" s="38"/>
      <c r="F48" s="38"/>
      <c r="G48" s="38"/>
      <c r="H48" s="38"/>
      <c r="J48" s="7"/>
      <c r="K48" s="7"/>
      <c r="L48" s="7"/>
      <c r="M48" s="7"/>
    </row>
    <row r="49" spans="1:13" ht="21.75" customHeight="1">
      <c r="A49" s="40" t="s">
        <v>54</v>
      </c>
      <c r="B49" s="40"/>
      <c r="C49" s="40"/>
      <c r="D49" s="40"/>
      <c r="E49" s="31" t="s">
        <v>5</v>
      </c>
      <c r="F49" s="31"/>
      <c r="G49" s="31"/>
      <c r="H49" s="31"/>
      <c r="K49" s="7"/>
      <c r="L49" s="7"/>
      <c r="M49" s="7"/>
    </row>
    <row r="50" spans="1:13" ht="21.75" customHeight="1">
      <c r="A50" s="40"/>
      <c r="B50" s="40"/>
      <c r="C50" s="40"/>
      <c r="D50" s="40"/>
      <c r="E50" s="10" t="s">
        <v>6</v>
      </c>
      <c r="F50" s="10" t="s">
        <v>7</v>
      </c>
      <c r="G50" s="10" t="s">
        <v>8</v>
      </c>
      <c r="H50" s="10" t="s">
        <v>9</v>
      </c>
      <c r="K50" s="7"/>
      <c r="L50" s="7"/>
      <c r="M50" s="7"/>
    </row>
    <row r="51" spans="1:8" ht="40.5" customHeight="1">
      <c r="A51" s="41" t="s">
        <v>55</v>
      </c>
      <c r="B51" s="41"/>
      <c r="C51" s="41"/>
      <c r="D51" s="41"/>
      <c r="E51" s="27">
        <v>2792.22</v>
      </c>
      <c r="F51" s="27">
        <f aca="true" t="shared" si="0" ref="F51:H52">E51</f>
        <v>2792.22</v>
      </c>
      <c r="G51" s="27">
        <f t="shared" si="0"/>
        <v>2792.22</v>
      </c>
      <c r="H51" s="27">
        <f t="shared" si="0"/>
        <v>2792.22</v>
      </c>
    </row>
    <row r="52" spans="1:8" ht="39" customHeight="1">
      <c r="A52" s="41" t="s">
        <v>56</v>
      </c>
      <c r="B52" s="41"/>
      <c r="C52" s="41"/>
      <c r="D52" s="41"/>
      <c r="E52" s="27">
        <v>2508.3399999999997</v>
      </c>
      <c r="F52" s="27">
        <f t="shared" si="0"/>
        <v>2508.3399999999997</v>
      </c>
      <c r="G52" s="27">
        <f t="shared" si="0"/>
        <v>2508.3399999999997</v>
      </c>
      <c r="H52" s="27">
        <f t="shared" si="0"/>
        <v>2508.3399999999997</v>
      </c>
    </row>
    <row r="53" spans="1:13" ht="32.25" customHeight="1">
      <c r="A53" s="42" t="s">
        <v>57</v>
      </c>
      <c r="B53" s="42"/>
      <c r="C53" s="42"/>
      <c r="D53" s="42"/>
      <c r="E53" s="42"/>
      <c r="F53" s="42"/>
      <c r="G53" s="42"/>
      <c r="H53" s="42"/>
      <c r="I53" s="8"/>
      <c r="K53" s="7"/>
      <c r="L53" s="7"/>
      <c r="M53" s="7"/>
    </row>
    <row r="54" spans="1:13" ht="20.25" customHeight="1">
      <c r="A54" s="14"/>
      <c r="B54" s="14"/>
      <c r="C54" s="14"/>
      <c r="D54" s="14"/>
      <c r="E54" s="14"/>
      <c r="F54" s="14"/>
      <c r="G54" s="14"/>
      <c r="H54" s="23"/>
      <c r="I54" s="8"/>
      <c r="K54" s="7"/>
      <c r="L54" s="7"/>
      <c r="M54" s="7"/>
    </row>
    <row r="55" spans="1:8" ht="46.5" customHeight="1">
      <c r="A55" s="29" t="s">
        <v>43</v>
      </c>
      <c r="B55" s="29"/>
      <c r="C55" s="29"/>
      <c r="D55" s="29"/>
      <c r="E55" s="29"/>
      <c r="F55" s="29"/>
      <c r="G55" s="29"/>
      <c r="H55" s="29"/>
    </row>
    <row r="56" spans="1:8" ht="17.25" customHeight="1">
      <c r="A56" s="33" t="s">
        <v>44</v>
      </c>
      <c r="B56" s="33"/>
      <c r="C56" s="33"/>
      <c r="D56" s="33"/>
      <c r="E56" s="33"/>
      <c r="F56" s="33"/>
      <c r="G56" s="33"/>
      <c r="H56" s="33"/>
    </row>
    <row r="57" spans="1:9" ht="15.75" customHeight="1">
      <c r="A57" s="31" t="s">
        <v>45</v>
      </c>
      <c r="B57" s="31" t="s">
        <v>4</v>
      </c>
      <c r="C57" s="31"/>
      <c r="D57" s="31"/>
      <c r="E57" s="31" t="s">
        <v>5</v>
      </c>
      <c r="F57" s="31"/>
      <c r="G57" s="31"/>
      <c r="H57" s="31"/>
      <c r="I57" s="9"/>
    </row>
    <row r="58" spans="1:9" ht="15.75">
      <c r="A58" s="31"/>
      <c r="B58" s="31"/>
      <c r="C58" s="31"/>
      <c r="D58" s="31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1" t="s">
        <v>10</v>
      </c>
      <c r="C59" s="31"/>
      <c r="D59" s="31"/>
      <c r="E59" s="11">
        <v>1267.42</v>
      </c>
      <c r="F59" s="11">
        <f>E59</f>
        <v>1267.42</v>
      </c>
      <c r="G59" s="11">
        <f>F59</f>
        <v>1267.42</v>
      </c>
      <c r="H59" s="11">
        <f>G59</f>
        <v>1267.42</v>
      </c>
      <c r="I59" s="9"/>
    </row>
    <row r="60" spans="1:9" ht="15.75">
      <c r="A60" s="10" t="s">
        <v>47</v>
      </c>
      <c r="B60" s="31" t="s">
        <v>10</v>
      </c>
      <c r="C60" s="31"/>
      <c r="D60" s="31"/>
      <c r="E60" s="11">
        <v>2953.41</v>
      </c>
      <c r="F60" s="11">
        <f aca="true" t="shared" si="1" ref="F60:H61">E60</f>
        <v>2953.41</v>
      </c>
      <c r="G60" s="11">
        <f t="shared" si="1"/>
        <v>2953.41</v>
      </c>
      <c r="H60" s="11">
        <f t="shared" si="1"/>
        <v>2953.41</v>
      </c>
      <c r="I60" s="9"/>
    </row>
    <row r="61" spans="1:9" ht="15.75">
      <c r="A61" s="10" t="s">
        <v>48</v>
      </c>
      <c r="B61" s="31" t="s">
        <v>10</v>
      </c>
      <c r="C61" s="31"/>
      <c r="D61" s="31"/>
      <c r="E61" s="11">
        <v>6887.900000000001</v>
      </c>
      <c r="F61" s="11">
        <f t="shared" si="1"/>
        <v>6887.900000000001</v>
      </c>
      <c r="G61" s="11">
        <f t="shared" si="1"/>
        <v>6887.900000000001</v>
      </c>
      <c r="H61" s="11">
        <f t="shared" si="1"/>
        <v>6887.900000000001</v>
      </c>
      <c r="I61" s="9"/>
    </row>
    <row r="62" spans="1:7" ht="15.75">
      <c r="A62" s="7"/>
      <c r="B62" s="7"/>
      <c r="C62" s="9"/>
      <c r="D62" s="7"/>
      <c r="E62" s="28"/>
      <c r="G62" s="7"/>
    </row>
    <row r="63" spans="1:8" ht="17.25" customHeight="1">
      <c r="A63" s="38" t="s">
        <v>49</v>
      </c>
      <c r="B63" s="38"/>
      <c r="C63" s="38"/>
      <c r="D63" s="38"/>
      <c r="E63" s="38"/>
      <c r="F63" s="38"/>
      <c r="G63" s="38"/>
      <c r="H63" s="38"/>
    </row>
    <row r="64" spans="1:9" ht="15.75">
      <c r="A64" s="31" t="s">
        <v>45</v>
      </c>
      <c r="B64" s="31" t="s">
        <v>4</v>
      </c>
      <c r="C64" s="31"/>
      <c r="D64" s="31"/>
      <c r="E64" s="31" t="s">
        <v>5</v>
      </c>
      <c r="F64" s="31"/>
      <c r="G64" s="31"/>
      <c r="H64" s="31"/>
      <c r="I64" s="9"/>
    </row>
    <row r="65" spans="1:9" ht="17.25" customHeight="1">
      <c r="A65" s="31"/>
      <c r="B65" s="31"/>
      <c r="C65" s="31"/>
      <c r="D65" s="31"/>
      <c r="E65" s="10" t="s">
        <v>6</v>
      </c>
      <c r="F65" s="10" t="s">
        <v>7</v>
      </c>
      <c r="G65" s="10" t="s">
        <v>8</v>
      </c>
      <c r="H65" s="10" t="s">
        <v>9</v>
      </c>
      <c r="I65" s="9"/>
    </row>
    <row r="66" spans="1:9" ht="15.75">
      <c r="A66" s="10" t="s">
        <v>46</v>
      </c>
      <c r="B66" s="31" t="s">
        <v>10</v>
      </c>
      <c r="C66" s="31"/>
      <c r="D66" s="31"/>
      <c r="E66" s="11">
        <v>1267.42</v>
      </c>
      <c r="F66" s="11">
        <f aca="true" t="shared" si="2" ref="F66:H67">E66</f>
        <v>1267.42</v>
      </c>
      <c r="G66" s="11">
        <f t="shared" si="2"/>
        <v>1267.42</v>
      </c>
      <c r="H66" s="11">
        <f t="shared" si="2"/>
        <v>1267.42</v>
      </c>
      <c r="I66" s="9"/>
    </row>
    <row r="67" spans="1:13" ht="15.75">
      <c r="A67" s="10" t="s">
        <v>50</v>
      </c>
      <c r="B67" s="31" t="s">
        <v>10</v>
      </c>
      <c r="C67" s="31"/>
      <c r="D67" s="31"/>
      <c r="E67" s="11">
        <v>4819.68</v>
      </c>
      <c r="F67" s="11">
        <f t="shared" si="2"/>
        <v>4819.68</v>
      </c>
      <c r="G67" s="11">
        <f t="shared" si="2"/>
        <v>4819.68</v>
      </c>
      <c r="H67" s="11">
        <f t="shared" si="2"/>
        <v>4819.68</v>
      </c>
      <c r="I67" s="9"/>
      <c r="J67" s="24"/>
      <c r="K67" s="24"/>
      <c r="L67" s="24"/>
      <c r="M67" s="24"/>
    </row>
    <row r="68" spans="1:11" ht="15.75">
      <c r="A68" s="7"/>
      <c r="B68" s="7"/>
      <c r="C68" s="9"/>
      <c r="D68" s="9"/>
      <c r="E68" s="9"/>
      <c r="J68" s="25"/>
      <c r="K68" s="25"/>
    </row>
    <row r="69" spans="1:11" ht="67.5" customHeight="1">
      <c r="A69" s="39" t="s">
        <v>51</v>
      </c>
      <c r="B69" s="39"/>
      <c r="C69" s="39"/>
      <c r="D69" s="39"/>
      <c r="E69" s="39"/>
      <c r="F69" s="39"/>
      <c r="G69" s="39"/>
      <c r="H69" s="39"/>
      <c r="J69" s="25"/>
      <c r="K69" s="25"/>
    </row>
  </sheetData>
  <sheetProtection/>
  <mergeCells count="62">
    <mergeCell ref="B67:D67"/>
    <mergeCell ref="A69:H69"/>
    <mergeCell ref="B61:D61"/>
    <mergeCell ref="A63:H63"/>
    <mergeCell ref="A64:A65"/>
    <mergeCell ref="B64:D65"/>
    <mergeCell ref="E64:H64"/>
    <mergeCell ref="B66:D66"/>
    <mergeCell ref="A56:H56"/>
    <mergeCell ref="A57:A58"/>
    <mergeCell ref="B57:D58"/>
    <mergeCell ref="E57:H57"/>
    <mergeCell ref="B59:D59"/>
    <mergeCell ref="B60:D60"/>
    <mergeCell ref="A49:D50"/>
    <mergeCell ref="E49:H49"/>
    <mergeCell ref="A51:D51"/>
    <mergeCell ref="A52:D52"/>
    <mergeCell ref="A53:H53"/>
    <mergeCell ref="A55:H55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2021-01-21T09:43:50Z</dcterms:created>
  <dcterms:modified xsi:type="dcterms:W3CDTF">2021-02-12T06:35:01Z</dcterms:modified>
  <cp:category/>
  <cp:version/>
  <cp:contentType/>
  <cp:contentStatus/>
</cp:coreProperties>
</file>